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2C0DE5B1-F69B-435F-9EC5-5DE698EB1C45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D19" i="1"/>
  <c r="E19" i="1" s="1"/>
  <c r="D21" i="1"/>
  <c r="C21" i="1"/>
  <c r="A4" i="1"/>
  <c r="A1" i="1"/>
  <c r="F19" i="1" l="1"/>
  <c r="H19" i="1" s="1"/>
  <c r="E21" i="1" l="1"/>
  <c r="G19" i="1"/>
  <c r="G21" i="1" s="1"/>
  <c r="F21" i="1"/>
  <c r="H18" i="1" l="1"/>
  <c r="H21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<sst xmlns="http://schemas.openxmlformats.org/spreadsheetml/2006/main" count="20" uniqueCount="20">
  <si>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</si>
  <si>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</si>
  <si>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</si>
  <si>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</si>
  <si>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</si>
  <si>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</si>
  <si>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</si>
  <si>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</si>
  <si>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</si>
  <si>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</si>
  <si>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</si>
  <si>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</si>
  <si>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SECTOR PUBLICO DE LAS ENTIDADES FEDERATIVAS</t>
  </si>
  <si>
    <t>SECTOR PUBLICO NO FINANCIERO</t>
  </si>
  <si>
    <t>Gobierno Estatal</t>
  </si>
  <si>
    <t>Poder Ejecutivo</t>
  </si>
  <si>
    <t>Fideicomisos Empresariales No Financieros con Participación Estatal Mayoritaria</t>
  </si>
  <si>
    <t>Aportacion de Impuesto Sobre Nomina a CODESIN</t>
  </si>
  <si>
    <t>Aportaciones por convenio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</si>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</sst>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3" borderId="0" xfId="0" applyFont="1" applyFill="1"/>
    <xf numFmtId="37" fontId="2" fillId="2" borderId="11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wrapText="1"/>
    </xf>
    <xf numFmtId="37" fontId="2" fillId="2" borderId="11" xfId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justify" vertical="center" wrapText="1"/>
    </xf>
    <xf numFmtId="0" fontId="5" fillId="0" borderId="0" xfId="0" applyFont="1"/>
    <xf numFmtId="3" fontId="4" fillId="3" borderId="12" xfId="0" applyNumberFormat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horizontal="justify" vertical="top" wrapText="1"/>
    </xf>
    <xf numFmtId="3" fontId="7" fillId="3" borderId="12" xfId="0" applyNumberFormat="1" applyFont="1" applyFill="1" applyBorder="1" applyAlignment="1" applyProtection="1">
      <alignment vertical="center" wrapText="1"/>
      <protection locked="0"/>
    </xf>
    <xf numFmtId="3" fontId="7" fillId="3" borderId="12" xfId="0" applyNumberFormat="1" applyFont="1" applyFill="1" applyBorder="1" applyAlignment="1" applyProtection="1">
      <alignment vertical="center" wrapText="1"/>
    </xf>
    <xf numFmtId="3" fontId="8" fillId="3" borderId="12" xfId="0" applyNumberFormat="1" applyFont="1" applyFill="1" applyBorder="1" applyAlignment="1" applyProtection="1">
      <alignment vertical="center" wrapText="1"/>
      <protection locked="0"/>
    </xf>
    <xf numFmtId="3" fontId="8" fillId="3" borderId="12" xfId="0" applyNumberFormat="1" applyFont="1" applyFill="1" applyBorder="1" applyAlignment="1" applyProtection="1">
      <alignment vertical="center" wrapText="1"/>
    </xf>
    <xf numFmtId="0" fontId="4" fillId="3" borderId="3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justify" vertical="top" wrapText="1"/>
    </xf>
    <xf numFmtId="3" fontId="4" fillId="3" borderId="13" xfId="0" applyNumberFormat="1" applyFont="1" applyFill="1" applyBorder="1" applyAlignment="1">
      <alignment horizontal="justify" vertical="top" wrapText="1"/>
    </xf>
    <xf numFmtId="0" fontId="6" fillId="3" borderId="3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justify" vertical="top" wrapText="1"/>
    </xf>
    <xf numFmtId="3" fontId="7" fillId="3" borderId="11" xfId="0" applyNumberFormat="1" applyFont="1" applyFill="1" applyBorder="1" applyAlignment="1">
      <alignment vertical="center" wrapText="1"/>
    </xf>
    <xf numFmtId="3" fontId="0" fillId="0" borderId="0" xfId="0" applyNumberFormat="1"/>
    <xf numFmtId="0" fontId="0" fillId="0" borderId="4" xfId="0" applyBorder="1"/>
    <xf numFmtId="0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37" fontId="2" fillId="2" borderId="1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2" xfId="1" applyNumberFormat="1" applyFont="1" applyFill="1" applyBorder="1" applyAlignment="1" applyProtection="1">
      <alignment horizontal="center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 vertical="center" wrapText="1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1" xfId="1" applyNumberFormat="1" applyFont="1" applyFill="1" applyBorder="1" applyAlignment="1" applyProtection="1">
      <alignment horizontal="center" vertical="center"/>
    </xf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31 de marzo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>
        <row r="20">
          <cell r="E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F0B3B-298F-4307-8709-0F2B262247D7}">
  <dimension ref="A1:H28"/>
  <sheetViews>
    <sheetView tabSelected="1" workbookViewId="0">
      <selection activeCell="C18" sqref="C18:G18"/>
    </sheetView>
  </sheetViews>
  <sheetFormatPr baseColWidth="10" defaultRowHeight="15" x14ac:dyDescent="0.25"/>
  <cols>
    <col min="1" max="1" width="5" customWidth="1"/>
    <col min="2" max="2" width="35.625" customWidth="1"/>
    <col min="3" max="8" width="11.625" customWidth="1"/>
    <col min="9" max="9" width="2.375" customWidth="1"/>
    <col min="10" max="254" width="10" customWidth="1"/>
  </cols>
  <sheetData>
    <row r="1" spans="1:8" x14ac:dyDescent="0.25">
      <c r="A1" s="39" t="str">
        <f>[1]DATOS!C5</f>
        <v>CONSEJO PARA EL DESARROLLO ECONOMICO DE SINALOA</v>
      </c>
      <c r="B1" s="40"/>
      <c r="C1" s="40"/>
      <c r="D1" s="40"/>
      <c r="E1" s="40"/>
      <c r="F1" s="40"/>
      <c r="G1" s="40"/>
      <c r="H1" s="41"/>
    </row>
    <row r="2" spans="1:8" x14ac:dyDescent="0.25">
      <c r="A2" s="42" t="s">
        <v>0</v>
      </c>
      <c r="B2" s="43"/>
      <c r="C2" s="43"/>
      <c r="D2" s="43"/>
      <c r="E2" s="43"/>
      <c r="F2" s="43"/>
      <c r="G2" s="43"/>
      <c r="H2" s="44"/>
    </row>
    <row r="3" spans="1:8" x14ac:dyDescent="0.25">
      <c r="A3" s="42" t="s">
        <v>1</v>
      </c>
      <c r="B3" s="43"/>
      <c r="C3" s="43"/>
      <c r="D3" s="43"/>
      <c r="E3" s="43"/>
      <c r="F3" s="43"/>
      <c r="G3" s="43"/>
      <c r="H3" s="44"/>
    </row>
    <row r="4" spans="1:8" x14ac:dyDescent="0.25">
      <c r="A4" s="45" t="str">
        <f>CONCATENATE([1]DATOS!C9," ",[1]DATOS!C10)</f>
        <v>Del 1 de enero al 31 de marzo de 2017</v>
      </c>
      <c r="B4" s="46"/>
      <c r="C4" s="46"/>
      <c r="D4" s="46"/>
      <c r="E4" s="46"/>
      <c r="F4" s="46"/>
      <c r="G4" s="46"/>
      <c r="H4" s="47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48" t="s">
        <v>2</v>
      </c>
      <c r="B6" s="49"/>
      <c r="C6" s="54" t="s">
        <v>3</v>
      </c>
      <c r="D6" s="55"/>
      <c r="E6" s="55"/>
      <c r="F6" s="55"/>
      <c r="G6" s="56"/>
      <c r="H6" s="57" t="s">
        <v>4</v>
      </c>
    </row>
    <row r="7" spans="1:8" ht="24.75" x14ac:dyDescent="0.25">
      <c r="A7" s="50"/>
      <c r="B7" s="51"/>
      <c r="C7" s="2" t="s">
        <v>5</v>
      </c>
      <c r="D7" s="3" t="s">
        <v>6</v>
      </c>
      <c r="E7" s="2" t="s">
        <v>7</v>
      </c>
      <c r="F7" s="2" t="s">
        <v>8</v>
      </c>
      <c r="G7" s="2" t="s">
        <v>9</v>
      </c>
      <c r="H7" s="57"/>
    </row>
    <row r="8" spans="1:8" x14ac:dyDescent="0.25">
      <c r="A8" s="52"/>
      <c r="B8" s="53"/>
      <c r="C8" s="4">
        <v>1</v>
      </c>
      <c r="D8" s="4">
        <v>2</v>
      </c>
      <c r="E8" s="4" t="s">
        <v>10</v>
      </c>
      <c r="F8" s="4">
        <v>4</v>
      </c>
      <c r="G8" s="4">
        <v>5</v>
      </c>
      <c r="H8" s="4" t="s">
        <v>11</v>
      </c>
    </row>
    <row r="9" spans="1:8" s="8" customFormat="1" ht="12" x14ac:dyDescent="0.2">
      <c r="A9" s="5"/>
      <c r="B9" s="6"/>
      <c r="C9" s="7"/>
      <c r="D9" s="7"/>
      <c r="E9" s="7"/>
      <c r="F9" s="7"/>
      <c r="G9" s="7"/>
      <c r="H9" s="7"/>
    </row>
    <row r="10" spans="1:8" s="8" customFormat="1" ht="12" x14ac:dyDescent="0.2">
      <c r="A10" s="32" t="s">
        <v>12</v>
      </c>
      <c r="B10" s="33"/>
      <c r="C10" s="9"/>
      <c r="D10" s="9"/>
      <c r="E10" s="9"/>
      <c r="F10" s="9"/>
      <c r="G10" s="9"/>
      <c r="H10" s="9"/>
    </row>
    <row r="11" spans="1:8" s="8" customFormat="1" ht="12" x14ac:dyDescent="0.2">
      <c r="A11" s="10"/>
      <c r="B11" s="11"/>
      <c r="C11" s="9"/>
      <c r="D11" s="9"/>
      <c r="E11" s="9"/>
      <c r="F11" s="9"/>
      <c r="G11" s="9"/>
      <c r="H11" s="9"/>
    </row>
    <row r="12" spans="1:8" s="8" customFormat="1" ht="12" x14ac:dyDescent="0.2">
      <c r="A12" s="34" t="s">
        <v>13</v>
      </c>
      <c r="B12" s="35"/>
      <c r="C12" s="9"/>
      <c r="D12" s="9"/>
      <c r="E12" s="9"/>
      <c r="F12" s="9"/>
      <c r="G12" s="9"/>
      <c r="H12" s="9"/>
    </row>
    <row r="13" spans="1:8" s="8" customFormat="1" ht="12" x14ac:dyDescent="0.2">
      <c r="A13" s="12"/>
      <c r="B13" s="13"/>
      <c r="C13" s="9"/>
      <c r="D13" s="9"/>
      <c r="E13" s="9"/>
      <c r="F13" s="9"/>
      <c r="G13" s="9"/>
      <c r="H13" s="9"/>
    </row>
    <row r="14" spans="1:8" s="8" customFormat="1" ht="12" x14ac:dyDescent="0.2">
      <c r="A14" s="34" t="s">
        <v>14</v>
      </c>
      <c r="B14" s="35"/>
      <c r="C14" s="9"/>
      <c r="D14" s="9"/>
      <c r="E14" s="9"/>
      <c r="F14" s="9"/>
      <c r="G14" s="9"/>
      <c r="H14" s="9"/>
    </row>
    <row r="15" spans="1:8" s="8" customFormat="1" ht="12" x14ac:dyDescent="0.2">
      <c r="A15" s="12"/>
      <c r="B15" s="13"/>
      <c r="C15" s="9"/>
      <c r="D15" s="9"/>
      <c r="E15" s="9"/>
      <c r="F15" s="9"/>
      <c r="G15" s="9"/>
      <c r="H15" s="9"/>
    </row>
    <row r="16" spans="1:8" s="8" customFormat="1" ht="12" x14ac:dyDescent="0.2">
      <c r="A16" s="34" t="s">
        <v>15</v>
      </c>
      <c r="B16" s="35"/>
      <c r="C16" s="9"/>
      <c r="D16" s="9"/>
      <c r="E16" s="9"/>
      <c r="F16" s="9"/>
      <c r="G16" s="9"/>
      <c r="H16" s="9"/>
    </row>
    <row r="17" spans="1:8" s="8" customFormat="1" ht="24" x14ac:dyDescent="0.2">
      <c r="A17" s="12"/>
      <c r="B17" s="14" t="s">
        <v>16</v>
      </c>
      <c r="C17" s="9"/>
      <c r="D17" s="9"/>
      <c r="E17" s="9"/>
      <c r="F17" s="9"/>
      <c r="G17" s="9"/>
      <c r="H17" s="9"/>
    </row>
    <row r="18" spans="1:8" s="8" customFormat="1" ht="24" x14ac:dyDescent="0.2">
      <c r="A18" s="15"/>
      <c r="B18" s="14" t="s">
        <v>17</v>
      </c>
      <c r="C18" s="16">
        <v>68055942</v>
      </c>
      <c r="D18" s="16">
        <v>0</v>
      </c>
      <c r="E18" s="17">
        <v>68055942</v>
      </c>
      <c r="F18" s="16">
        <v>8311592.2400000002</v>
      </c>
      <c r="G18" s="16">
        <v>8311592.2400000002</v>
      </c>
      <c r="H18" s="17">
        <f>E18-F18</f>
        <v>59744349.759999998</v>
      </c>
    </row>
    <row r="19" spans="1:8" s="8" customFormat="1" ht="12" x14ac:dyDescent="0.2">
      <c r="A19" s="15"/>
      <c r="B19" s="14" t="s">
        <v>18</v>
      </c>
      <c r="C19" s="18"/>
      <c r="D19" s="18">
        <f>+'[1]10.2.EAIFF'!E20</f>
        <v>0</v>
      </c>
      <c r="E19" s="19">
        <f>+D19</f>
        <v>0</v>
      </c>
      <c r="F19" s="18">
        <f>+E19</f>
        <v>0</v>
      </c>
      <c r="G19" s="18">
        <f>+F19</f>
        <v>0</v>
      </c>
      <c r="H19" s="17">
        <f>E19-F19</f>
        <v>0</v>
      </c>
    </row>
    <row r="20" spans="1:8" s="8" customFormat="1" ht="12" x14ac:dyDescent="0.2">
      <c r="A20" s="20"/>
      <c r="B20" s="21"/>
      <c r="C20" s="22"/>
      <c r="D20" s="22"/>
      <c r="E20" s="22"/>
      <c r="F20" s="22"/>
      <c r="G20" s="22"/>
      <c r="H20" s="22"/>
    </row>
    <row r="21" spans="1:8" s="8" customFormat="1" ht="12" x14ac:dyDescent="0.2">
      <c r="A21" s="23"/>
      <c r="B21" s="24" t="s">
        <v>19</v>
      </c>
      <c r="C21" s="25">
        <f>+C18+C19</f>
        <v>68055942</v>
      </c>
      <c r="D21" s="25">
        <f t="shared" ref="D21:H21" si="0">+D18+D19</f>
        <v>0</v>
      </c>
      <c r="E21" s="25">
        <f t="shared" si="0"/>
        <v>68055942</v>
      </c>
      <c r="F21" s="25">
        <f t="shared" si="0"/>
        <v>8311592.2400000002</v>
      </c>
      <c r="G21" s="25">
        <f t="shared" si="0"/>
        <v>8311592.2400000002</v>
      </c>
      <c r="H21" s="25">
        <f t="shared" si="0"/>
        <v>59744349.759999998</v>
      </c>
    </row>
    <row r="22" spans="1:8" x14ac:dyDescent="0.25">
      <c r="F22" s="26"/>
    </row>
    <row r="26" spans="1:8" x14ac:dyDescent="0.25">
      <c r="B26" s="27"/>
      <c r="E26" s="36"/>
      <c r="F26" s="36"/>
      <c r="G26" s="36"/>
    </row>
    <row r="27" spans="1:8" s="28" customFormat="1" x14ac:dyDescent="0.25">
      <c r="B27" s="29" t="str">
        <f>[1]DATOS!C14</f>
        <v>Ing. Jose Luis Lopez Valle</v>
      </c>
      <c r="E27" s="37" t="str">
        <f>[1]DATOS!C17</f>
        <v>C.P. Jesús Ceballos Madueña</v>
      </c>
      <c r="F27" s="38"/>
      <c r="G27" s="38"/>
    </row>
    <row r="28" spans="1:8" s="28" customFormat="1" x14ac:dyDescent="0.25">
      <c r="B28" s="29" t="str">
        <f>[1]DATOS!C15</f>
        <v>Director General</v>
      </c>
      <c r="E28" s="30" t="str">
        <f>[1]DATOS!C18</f>
        <v>Director de Administración y Finanzas</v>
      </c>
      <c r="F28" s="31"/>
      <c r="G28" s="31"/>
    </row>
  </sheetData>
  <mergeCells count="14">
    <mergeCell ref="A1:H1"/>
    <mergeCell ref="A2:H2"/>
    <mergeCell ref="A3:H3"/>
    <mergeCell ref="A4:H4"/>
    <mergeCell ref="A6:B8"/>
    <mergeCell ref="C6:G6"/>
    <mergeCell ref="H6:H7"/>
    <mergeCell ref="E28:G28"/>
    <mergeCell ref="A10:B10"/>
    <mergeCell ref="A12:B12"/>
    <mergeCell ref="A14:B14"/>
    <mergeCell ref="A16:B16"/>
    <mergeCell ref="E26:G26"/>
    <mergeCell ref="E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2017-08-24T00:10:26Z</dcterms:created>
  <dcterms:modified xsi:type="dcterms:W3CDTF">2017-08-24T00:14:27Z</dcterms:modified>
</cp:coreProperties>
</file>